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5"/>
  <workbookPr/>
  <mc:AlternateContent xmlns:mc="http://schemas.openxmlformats.org/markup-compatibility/2006">
    <mc:Choice Requires="x15">
      <x15ac:absPath xmlns:x15ac="http://schemas.microsoft.com/office/spreadsheetml/2010/11/ac" url="D:\Budget Info\2022-2023\"/>
    </mc:Choice>
  </mc:AlternateContent>
  <xr:revisionPtr revIDLastSave="0" documentId="8_{978CAFB1-C092-4403-A548-82CCE1E0DF80}" xr6:coauthVersionLast="47" xr6:coauthVersionMax="47" xr10:uidLastSave="{00000000-0000-0000-0000-000000000000}"/>
  <bookViews>
    <workbookView xWindow="0" yWindow="0" windowWidth="20430" windowHeight="759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D12" i="1" s="1"/>
  <c r="E12" i="1" s="1"/>
  <c r="F12" i="1" s="1"/>
  <c r="G12" i="1" s="1"/>
  <c r="H12" i="1" s="1"/>
  <c r="I12" i="1" s="1"/>
  <c r="J12" i="1" s="1"/>
  <c r="K12" i="1" s="1"/>
  <c r="L12" i="1" s="1"/>
  <c r="C10" i="1" l="1"/>
  <c r="D10" i="1" s="1"/>
  <c r="E10" i="1" s="1"/>
  <c r="F10" i="1" s="1"/>
  <c r="G10" i="1" s="1"/>
  <c r="H10" i="1" s="1"/>
  <c r="I10" i="1" s="1"/>
  <c r="J10" i="1" s="1"/>
  <c r="K10" i="1" s="1"/>
  <c r="L10" i="1" s="1"/>
  <c r="C7" i="1"/>
  <c r="D7" i="1" s="1"/>
  <c r="E7" i="1" s="1"/>
  <c r="F7" i="1" s="1"/>
  <c r="G7" i="1" s="1"/>
  <c r="H7" i="1" s="1"/>
  <c r="I7" i="1" s="1"/>
  <c r="J7" i="1" s="1"/>
  <c r="K7" i="1" s="1"/>
  <c r="L7" i="1" s="1"/>
  <c r="C5" i="1"/>
  <c r="D5" i="1" s="1"/>
  <c r="E5" i="1" s="1"/>
  <c r="F5" i="1" s="1"/>
  <c r="G5" i="1" s="1"/>
  <c r="H5" i="1" s="1"/>
  <c r="I5" i="1" s="1"/>
  <c r="J5" i="1" s="1"/>
  <c r="K5" i="1" s="1"/>
  <c r="L5" i="1" s="1"/>
  <c r="C4" i="1"/>
  <c r="D4" i="1" s="1"/>
  <c r="E4" i="1" s="1"/>
  <c r="F4" i="1" s="1"/>
  <c r="G4" i="1" s="1"/>
  <c r="H4" i="1" s="1"/>
  <c r="I4" i="1" s="1"/>
  <c r="J4" i="1" l="1"/>
  <c r="K4" i="1" s="1"/>
  <c r="L4" i="1" s="1"/>
</calcChain>
</file>

<file path=xl/sharedStrings.xml><?xml version="1.0" encoding="utf-8"?>
<sst xmlns="http://schemas.openxmlformats.org/spreadsheetml/2006/main" count="27" uniqueCount="27">
  <si>
    <t xml:space="preserve">HS/MS Coach Scale </t>
  </si>
  <si>
    <t>BASE PAY</t>
  </si>
  <si>
    <t>% of base</t>
  </si>
  <si>
    <t>Level 1</t>
  </si>
  <si>
    <t>Level 2</t>
  </si>
  <si>
    <t>Level 3</t>
  </si>
  <si>
    <t>Level 4</t>
  </si>
  <si>
    <t>Level 5</t>
  </si>
  <si>
    <t>Level 6</t>
  </si>
  <si>
    <t>Level 7</t>
  </si>
  <si>
    <t>Level 8</t>
  </si>
  <si>
    <t>Level 9</t>
  </si>
  <si>
    <t>Level 10</t>
  </si>
  <si>
    <t>HS Head Coach</t>
  </si>
  <si>
    <t>HS Assistant Coach</t>
  </si>
  <si>
    <t>*4% increase each year</t>
  </si>
  <si>
    <t>MS Head Coach</t>
  </si>
  <si>
    <t>*3% increase each year</t>
  </si>
  <si>
    <t xml:space="preserve">**# of athletes </t>
  </si>
  <si>
    <t>MS Assistant Coach</t>
  </si>
  <si>
    <t>*2.5% increase each year</t>
  </si>
  <si>
    <t>Athletic Secretary^</t>
  </si>
  <si>
    <t xml:space="preserve">Playoff compensation </t>
  </si>
  <si>
    <t>Salary/number of weeks in season = WEEKLY PLAYOFF COMPENSATION*</t>
  </si>
  <si>
    <t xml:space="preserve">*Playoff Compensation will be paid when the team qualifies for District, Regional and/or State playoff games.  </t>
  </si>
  <si>
    <t>^Athletic Secretary is a year round position assisting the athletic director</t>
  </si>
  <si>
    <t xml:space="preserve">    Approved 4/11/22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</si>
</sst>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_(&quot;$&quot;* #,##0_);_(&quot;$&quot;* \(#,##0\);_(&quot;$&quot;* &quot;-&quot;?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164" fontId="0" fillId="0" borderId="1" xfId="0" applyNumberFormat="1" applyBorder="1"/>
    <xf numFmtId="165" fontId="0" fillId="0" borderId="1" xfId="0" applyNumberFormat="1" applyBorder="1"/>
    <xf numFmtId="9" fontId="0" fillId="0" borderId="1" xfId="0" applyNumberFormat="1" applyBorder="1"/>
    <xf numFmtId="44" fontId="0" fillId="0" borderId="1" xfId="0" applyNumberFormat="1" applyBorder="1"/>
    <xf numFmtId="166" fontId="0" fillId="0" borderId="1" xfId="0" applyNumberFormat="1" applyBorder="1"/>
    <xf numFmtId="0" fontId="3" fillId="0" borderId="0" xfId="0" applyFont="1"/>
    <xf numFmtId="9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1"/>
  <sheetViews>
    <sheetView tabSelected="1" workbookViewId="0">
      <selection activeCell="R15" sqref="R15"/>
    </sheetView>
  </sheetViews>
  <sheetFormatPr defaultRowHeight="15"/>
  <cols>
    <col min="1" max="1" width="23.5703125" customWidth="1"/>
    <col min="2" max="2" width="9.42578125" customWidth="1"/>
    <col min="3" max="3" width="11.5703125" bestFit="1" customWidth="1"/>
    <col min="4" max="4" width="11.85546875" customWidth="1"/>
    <col min="5" max="5" width="9" customWidth="1"/>
    <col min="6" max="6" width="8.28515625" customWidth="1"/>
    <col min="7" max="7" width="9.42578125" customWidth="1"/>
    <col min="8" max="8" width="8.42578125" customWidth="1"/>
    <col min="9" max="9" width="8.28515625" customWidth="1"/>
    <col min="10" max="10" width="8.5703125" customWidth="1"/>
    <col min="11" max="11" width="9" customWidth="1"/>
    <col min="12" max="12" width="9.5703125" customWidth="1"/>
  </cols>
  <sheetData>
    <row r="1" spans="1:19" ht="43.5" customHeight="1">
      <c r="D1" s="11" t="s">
        <v>0</v>
      </c>
    </row>
    <row r="2" spans="1:19">
      <c r="A2" s="1" t="s">
        <v>1</v>
      </c>
      <c r="B2" s="1" t="s">
        <v>2</v>
      </c>
      <c r="C2" s="2">
        <v>36030</v>
      </c>
      <c r="D2" s="1"/>
      <c r="E2" s="1"/>
      <c r="F2" s="1"/>
      <c r="G2" s="1"/>
      <c r="H2" s="1"/>
      <c r="I2" s="1"/>
      <c r="J2" s="1"/>
      <c r="K2" s="1"/>
      <c r="L2" s="1"/>
    </row>
    <row r="3" spans="1:19">
      <c r="A3" s="1"/>
      <c r="B3" s="1"/>
      <c r="C3" s="3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O3" s="12"/>
    </row>
    <row r="4" spans="1:19">
      <c r="A4" s="5" t="s">
        <v>13</v>
      </c>
      <c r="B4" s="6">
        <v>8.5000000000000006E-2</v>
      </c>
      <c r="C4" s="7">
        <f>C2*B4</f>
        <v>3062.55</v>
      </c>
      <c r="D4" s="7">
        <f>+C4*0.04+C4</f>
        <v>3185.0520000000001</v>
      </c>
      <c r="E4" s="7">
        <f>+D4*0.04+D4</f>
        <v>3312.45408</v>
      </c>
      <c r="F4" s="7">
        <f>+E4*0.04+E4</f>
        <v>3444.9522431999999</v>
      </c>
      <c r="G4" s="7">
        <f t="shared" ref="G4:L5" si="0">+F4*0.04+F4</f>
        <v>3582.7503329279998</v>
      </c>
      <c r="H4" s="7">
        <f t="shared" si="0"/>
        <v>3726.0603462451199</v>
      </c>
      <c r="I4" s="7">
        <f t="shared" si="0"/>
        <v>3875.1027600949246</v>
      </c>
      <c r="J4" s="7">
        <f t="shared" si="0"/>
        <v>4030.1068704987215</v>
      </c>
      <c r="K4" s="7">
        <f t="shared" si="0"/>
        <v>4191.3111453186702</v>
      </c>
      <c r="L4" s="7">
        <f t="shared" si="0"/>
        <v>4358.9635911314172</v>
      </c>
      <c r="O4" s="12"/>
      <c r="Q4" s="13"/>
      <c r="R4" s="13"/>
      <c r="S4" s="13"/>
    </row>
    <row r="5" spans="1:19">
      <c r="A5" s="5" t="s">
        <v>14</v>
      </c>
      <c r="B5" s="8">
        <v>0.05</v>
      </c>
      <c r="C5" s="7">
        <f>C2*B5</f>
        <v>1801.5</v>
      </c>
      <c r="D5" s="7">
        <f>+C5*0.04+C5</f>
        <v>1873.56</v>
      </c>
      <c r="E5" s="7">
        <f t="shared" ref="E5:F5" si="1">+D5*0.04+D5</f>
        <v>1948.5023999999999</v>
      </c>
      <c r="F5" s="7">
        <f t="shared" si="1"/>
        <v>2026.4424959999999</v>
      </c>
      <c r="G5" s="7">
        <f t="shared" si="0"/>
        <v>2107.5001958399998</v>
      </c>
      <c r="H5" s="7">
        <f t="shared" si="0"/>
        <v>2191.8002036735998</v>
      </c>
      <c r="I5" s="7">
        <f t="shared" si="0"/>
        <v>2279.4722118205436</v>
      </c>
      <c r="J5" s="7">
        <f t="shared" si="0"/>
        <v>2370.6511002933653</v>
      </c>
      <c r="K5" s="7">
        <f t="shared" si="0"/>
        <v>2465.4771443051</v>
      </c>
      <c r="L5" s="7">
        <f t="shared" si="0"/>
        <v>2564.096230077304</v>
      </c>
      <c r="O5" s="12"/>
    </row>
    <row r="6" spans="1:19">
      <c r="A6" s="1" t="s">
        <v>15</v>
      </c>
      <c r="B6" s="1"/>
      <c r="C6" s="7"/>
      <c r="D6" s="7"/>
      <c r="E6" s="1"/>
      <c r="F6" s="1"/>
      <c r="G6" s="1"/>
      <c r="H6" s="1"/>
      <c r="I6" s="1"/>
      <c r="J6" s="1"/>
      <c r="K6" s="1"/>
      <c r="L6" s="1"/>
      <c r="O6" s="12"/>
    </row>
    <row r="7" spans="1:19">
      <c r="A7" s="5" t="s">
        <v>16</v>
      </c>
      <c r="B7" s="8">
        <v>0.02</v>
      </c>
      <c r="C7" s="7">
        <f>C2*B7</f>
        <v>720.6</v>
      </c>
      <c r="D7" s="7">
        <f>+C7*0.03+C7</f>
        <v>742.21800000000007</v>
      </c>
      <c r="E7" s="7">
        <f t="shared" ref="E7:L7" si="2">+D7*0.03+D7</f>
        <v>764.48454000000004</v>
      </c>
      <c r="F7" s="7">
        <f t="shared" si="2"/>
        <v>787.41907620000006</v>
      </c>
      <c r="G7" s="7">
        <f t="shared" si="2"/>
        <v>811.0416484860001</v>
      </c>
      <c r="H7" s="7">
        <f t="shared" si="2"/>
        <v>835.37289794058006</v>
      </c>
      <c r="I7" s="7">
        <f t="shared" si="2"/>
        <v>860.43408487879742</v>
      </c>
      <c r="J7" s="7">
        <f t="shared" si="2"/>
        <v>886.24710742516129</v>
      </c>
      <c r="K7" s="7">
        <f t="shared" si="2"/>
        <v>912.83452064791618</v>
      </c>
      <c r="L7" s="7">
        <f t="shared" si="2"/>
        <v>940.21955626735371</v>
      </c>
    </row>
    <row r="8" spans="1:19">
      <c r="A8" s="1" t="s">
        <v>17</v>
      </c>
      <c r="B8" s="8"/>
      <c r="C8" s="7"/>
      <c r="D8" s="9"/>
      <c r="E8" s="1"/>
      <c r="F8" s="1"/>
      <c r="G8" s="1"/>
      <c r="H8" s="1"/>
      <c r="I8" s="1"/>
      <c r="J8" s="1"/>
      <c r="K8" s="1"/>
      <c r="L8" s="1"/>
    </row>
    <row r="9" spans="1:19">
      <c r="A9" s="5" t="s">
        <v>18</v>
      </c>
      <c r="B9" s="8"/>
      <c r="C9" s="7"/>
      <c r="D9" s="9"/>
      <c r="E9" s="1"/>
      <c r="F9" s="1"/>
      <c r="G9" s="1"/>
      <c r="H9" s="1"/>
      <c r="I9" s="1"/>
      <c r="J9" s="1"/>
      <c r="K9" s="1"/>
      <c r="L9" s="1"/>
    </row>
    <row r="10" spans="1:19">
      <c r="A10" s="5" t="s">
        <v>19</v>
      </c>
      <c r="B10" s="8">
        <v>0.02</v>
      </c>
      <c r="C10" s="7">
        <f>C2*B10</f>
        <v>720.6</v>
      </c>
      <c r="D10" s="10">
        <f>C10*0.025+C10</f>
        <v>738.61500000000001</v>
      </c>
      <c r="E10" s="10">
        <f t="shared" ref="E10:L10" si="3">D10*0.025+D10</f>
        <v>757.080375</v>
      </c>
      <c r="F10" s="10">
        <f t="shared" si="3"/>
        <v>776.00738437500002</v>
      </c>
      <c r="G10" s="10">
        <f t="shared" si="3"/>
        <v>795.40756898437508</v>
      </c>
      <c r="H10" s="10">
        <f t="shared" si="3"/>
        <v>815.29275820898442</v>
      </c>
      <c r="I10" s="10">
        <f t="shared" si="3"/>
        <v>835.67507716420903</v>
      </c>
      <c r="J10" s="10">
        <f t="shared" si="3"/>
        <v>856.56695409331428</v>
      </c>
      <c r="K10" s="10">
        <f t="shared" si="3"/>
        <v>877.98112794564713</v>
      </c>
      <c r="L10" s="10">
        <f t="shared" si="3"/>
        <v>899.93065614428826</v>
      </c>
    </row>
    <row r="11" spans="1:19">
      <c r="A11" s="1" t="s">
        <v>20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9">
      <c r="A12" s="5" t="s">
        <v>21</v>
      </c>
      <c r="B12" s="8">
        <v>0.06</v>
      </c>
      <c r="C12" s="9">
        <f>C2*B12</f>
        <v>2161.7999999999997</v>
      </c>
      <c r="D12" s="7">
        <f>+C12*0.04+C12</f>
        <v>2248.2719999999999</v>
      </c>
      <c r="E12" s="7">
        <f t="shared" ref="E12:L12" si="4">+D12*0.04+D12</f>
        <v>2338.2028799999998</v>
      </c>
      <c r="F12" s="7">
        <f t="shared" si="4"/>
        <v>2431.7309951999996</v>
      </c>
      <c r="G12" s="7">
        <f t="shared" si="4"/>
        <v>2529.0002350079994</v>
      </c>
      <c r="H12" s="7">
        <f t="shared" si="4"/>
        <v>2630.1602444083196</v>
      </c>
      <c r="I12" s="7">
        <f t="shared" si="4"/>
        <v>2735.3666541846524</v>
      </c>
      <c r="J12" s="7">
        <f t="shared" si="4"/>
        <v>2844.7813203520386</v>
      </c>
      <c r="K12" s="7">
        <f t="shared" si="4"/>
        <v>2958.57257316612</v>
      </c>
      <c r="L12" s="7">
        <f t="shared" si="4"/>
        <v>3076.9154760927649</v>
      </c>
    </row>
    <row r="15" spans="1:19">
      <c r="A15" t="s">
        <v>22</v>
      </c>
    </row>
    <row r="16" spans="1:19">
      <c r="A16" t="s">
        <v>23</v>
      </c>
    </row>
    <row r="18" spans="1:12">
      <c r="A18" t="s">
        <v>24</v>
      </c>
    </row>
    <row r="19" spans="1:12">
      <c r="A19" t="s">
        <v>25</v>
      </c>
    </row>
    <row r="21" spans="1:12">
      <c r="K21" s="14" t="s">
        <v>26</v>
      </c>
      <c r="L21" s="15"/>
    </row>
  </sheetData>
  <pageMargins left="0.7" right="0.7" top="0.75" bottom="0.7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Nanci Sweet</dc:creator>
  <cp:keywords/>
  <dc:description/>
  <cp:lastModifiedBy>Webmaster</cp:lastModifiedBy>
  <cp:revision/>
  <dcterms:created xsi:type="dcterms:W3CDTF">2019-08-01T14:17:58Z</dcterms:created>
  <dcterms:modified xsi:type="dcterms:W3CDTF">2023-06-30T19:55:37Z</dcterms:modified>
  <cp:category/>
  <cp:contentStatus/>
</cp:coreProperties>
</file>